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8_{27F3CF41-833D-4CD9-BFA5-BFC97B9BF324}" xr6:coauthVersionLast="47" xr6:coauthVersionMax="47" xr10:uidLastSave="{00000000-0000-0000-0000-000000000000}"/>
  <bookViews>
    <workbookView xWindow="825" yWindow="780" windowWidth="24540" windowHeight="14175" xr2:uid="{00000000-000D-0000-FFFF-FFFF00000000}"/>
  </bookViews>
  <sheets>
    <sheet name="Simulateur - Tournées 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1" i="1"/>
  <c r="E11" i="1" s="1"/>
  <c r="C9" i="1"/>
  <c r="D12" i="1" s="1"/>
</calcChain>
</file>

<file path=xl/sharedStrings.xml><?xml version="1.0" encoding="utf-8"?>
<sst xmlns="http://schemas.openxmlformats.org/spreadsheetml/2006/main" count="17" uniqueCount="17">
  <si>
    <t>Gain annuel</t>
  </si>
  <si>
    <t>Gain mensuel total</t>
  </si>
  <si>
    <t>- Pourcentage de gain estimé sur distance parcourue</t>
  </si>
  <si>
    <t xml:space="preserve">- Rendez-vous  supplémentaires </t>
  </si>
  <si>
    <t>- Temps de planification des visites par semaine</t>
  </si>
  <si>
    <t>- Coût du kilomètre parcouru</t>
  </si>
  <si>
    <t>- Heures travaillées par jour</t>
  </si>
  <si>
    <t>- Jours travaillés par mois</t>
  </si>
  <si>
    <t>Simulateur de Gain - Optimisation des tournées commerciales</t>
  </si>
  <si>
    <t>Nombre de commerciaux terrain</t>
  </si>
  <si>
    <r>
      <rPr>
        <sz val="11"/>
        <color theme="1" tint="0.34998626667073579"/>
        <rFont val="Symbol"/>
        <family val="1"/>
        <charset val="2"/>
      </rPr>
      <t>·</t>
    </r>
    <r>
      <rPr>
        <sz val="11"/>
        <color theme="1" tint="0.34998626667073579"/>
        <rFont val="Century Gothic"/>
        <family val="2"/>
      </rPr>
      <t xml:space="preserve"> </t>
    </r>
    <r>
      <rPr>
        <sz val="11"/>
        <color theme="1" tint="0.34998626667073579"/>
        <rFont val="Century Gothic"/>
        <family val="2"/>
        <scheme val="minor"/>
      </rPr>
      <t>Kilomètres parcourus par an</t>
    </r>
  </si>
  <si>
    <r>
      <rPr>
        <sz val="11"/>
        <color theme="1" tint="0.34998626667073579"/>
        <rFont val="Symbol"/>
        <family val="1"/>
        <charset val="2"/>
      </rPr>
      <t>·</t>
    </r>
    <r>
      <rPr>
        <sz val="11"/>
        <color theme="1" tint="0.34998626667073579"/>
        <rFont val="Century Gothic"/>
        <family val="2"/>
      </rPr>
      <t xml:space="preserve"> </t>
    </r>
    <r>
      <rPr>
        <sz val="11"/>
        <color theme="1" tint="0.34998626667073579"/>
        <rFont val="Century Gothic"/>
        <family val="2"/>
        <scheme val="minor"/>
      </rPr>
      <t>Nombre moyen  de rendez-vous par jour</t>
    </r>
  </si>
  <si>
    <r>
      <rPr>
        <sz val="11"/>
        <color theme="1" tint="0.34998626667073579"/>
        <rFont val="Symbol"/>
        <family val="1"/>
        <charset val="2"/>
      </rPr>
      <t>·</t>
    </r>
    <r>
      <rPr>
        <sz val="11"/>
        <color theme="1" tint="0.34998626667073579"/>
        <rFont val="Century Gothic"/>
        <family val="2"/>
      </rPr>
      <t xml:space="preserve"> </t>
    </r>
    <r>
      <rPr>
        <sz val="11"/>
        <color theme="1" tint="0.34998626667073579"/>
        <rFont val="Century Gothic"/>
        <family val="2"/>
        <scheme val="minor"/>
      </rPr>
      <t>Temps de planification des rendez-vous par semaine (Heures)</t>
    </r>
  </si>
  <si>
    <r>
      <rPr>
        <sz val="11"/>
        <color theme="1" tint="0.34998626667073579"/>
        <rFont val="Symbol"/>
        <family val="1"/>
        <charset val="2"/>
      </rPr>
      <t>·</t>
    </r>
    <r>
      <rPr>
        <sz val="11"/>
        <color theme="1" tint="0.34998626667073579"/>
        <rFont val="Century Gothic"/>
        <family val="2"/>
      </rPr>
      <t xml:space="preserve"> </t>
    </r>
    <r>
      <rPr>
        <sz val="11"/>
        <color theme="1" tint="0.34998626667073579"/>
        <rFont val="Century Gothic"/>
        <family val="2"/>
        <scheme val="minor"/>
      </rPr>
      <t xml:space="preserve">Coût d'un rendez-vous </t>
    </r>
  </si>
  <si>
    <r>
      <rPr>
        <sz val="11"/>
        <color theme="1" tint="0.34998626667073579"/>
        <rFont val="Symbol"/>
        <family val="1"/>
        <charset val="2"/>
      </rPr>
      <t xml:space="preserve">· </t>
    </r>
    <r>
      <rPr>
        <sz val="11"/>
        <color theme="1" tint="0.34998626667073579"/>
        <rFont val="Century Gothic"/>
        <family val="2"/>
        <scheme val="minor"/>
      </rPr>
      <t>Gains avec la gestion des visites</t>
    </r>
  </si>
  <si>
    <r>
      <rPr>
        <sz val="11"/>
        <color theme="1" tint="0.34998626667073579"/>
        <rFont val="Symbol"/>
        <family val="1"/>
        <charset val="2"/>
      </rPr>
      <t>·</t>
    </r>
    <r>
      <rPr>
        <sz val="11"/>
        <color theme="1" tint="0.34998626667073579"/>
        <rFont val="Century Gothic"/>
        <family val="2"/>
      </rPr>
      <t xml:space="preserve"> </t>
    </r>
    <r>
      <rPr>
        <sz val="11"/>
        <color theme="1" tint="0.34998626667073579"/>
        <rFont val="Century Gothic"/>
        <family val="2"/>
        <scheme val="minor"/>
      </rPr>
      <t>Paramètres secondaires</t>
    </r>
  </si>
  <si>
    <r>
      <rPr>
        <sz val="11"/>
        <color theme="1" tint="0.34998626667073579"/>
        <rFont val="Symbol"/>
        <family val="1"/>
        <charset val="2"/>
      </rPr>
      <t xml:space="preserve">· </t>
    </r>
    <r>
      <rPr>
        <sz val="11"/>
        <color theme="1" tint="0.34998626667073579"/>
        <rFont val="Century Gothic"/>
        <family val="2"/>
        <scheme val="minor"/>
      </rPr>
      <t>Salaire mensuel moyen chargé par commercial &amp; autres coûts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</si>
</sst>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_-* #,##0\ [$€-40C]_-;\-* #,##0\ [$€-40C]_-;_-* &quot;-&quot;??\ [$€-40C]_-;_-@_-"/>
  </numFmts>
  <fonts count="10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18"/>
      <color theme="1" tint="0.34998626667073579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color theme="1" tint="0.34998626667073579"/>
      <name val="Symbol"/>
      <family val="1"/>
      <charset val="2"/>
    </font>
    <font>
      <b/>
      <sz val="11"/>
      <color theme="1" tint="0.34998626667073579"/>
      <name val="Century Gothic"/>
      <family val="2"/>
      <scheme val="minor"/>
    </font>
    <font>
      <sz val="11"/>
      <color theme="1" tint="0.34998626667073579"/>
      <name val="Century Gothic"/>
      <family val="2"/>
    </font>
    <font>
      <b/>
      <sz val="20"/>
      <color theme="1" tint="0.34998626667073579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7F7F7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7F7F7F"/>
      </top>
      <bottom style="thin">
        <color rgb="FF7F7F7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6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7" xfId="0" applyBorder="1"/>
    <xf numFmtId="0" fontId="3" fillId="10" borderId="9" xfId="2" applyFont="1" applyFill="1" applyBorder="1" applyAlignment="1">
      <alignment horizontal="center" vertical="center"/>
    </xf>
    <xf numFmtId="0" fontId="3" fillId="7" borderId="12" xfId="3" applyFont="1" applyFill="1" applyBorder="1" applyAlignment="1">
      <alignment horizontal="center" vertical="center" wrapText="1"/>
    </xf>
    <xf numFmtId="165" fontId="3" fillId="7" borderId="3" xfId="3" applyNumberFormat="1" applyFont="1" applyFill="1" applyBorder="1" applyAlignment="1">
      <alignment vertical="center" wrapText="1"/>
    </xf>
    <xf numFmtId="0" fontId="4" fillId="8" borderId="14" xfId="2" applyFont="1" applyFill="1" applyBorder="1" applyAlignment="1">
      <alignment horizontal="center" vertical="center" wrapText="1"/>
    </xf>
    <xf numFmtId="0" fontId="4" fillId="8" borderId="2" xfId="4" applyFont="1" applyFill="1" applyBorder="1" applyAlignment="1">
      <alignment horizontal="center" vertical="center"/>
    </xf>
    <xf numFmtId="0" fontId="5" fillId="8" borderId="16" xfId="2" applyFont="1" applyFill="1" applyBorder="1" applyAlignment="1">
      <alignment vertical="center" wrapText="1"/>
    </xf>
    <xf numFmtId="0" fontId="7" fillId="8" borderId="6" xfId="4" applyFont="1" applyFill="1" applyBorder="1" applyAlignment="1">
      <alignment horizontal="center"/>
    </xf>
    <xf numFmtId="0" fontId="5" fillId="8" borderId="16" xfId="2" applyFont="1" applyFill="1" applyBorder="1" applyAlignment="1">
      <alignment vertical="center"/>
    </xf>
    <xf numFmtId="0" fontId="7" fillId="8" borderId="10" xfId="4" applyFont="1" applyFill="1" applyBorder="1" applyAlignment="1">
      <alignment horizontal="center"/>
    </xf>
    <xf numFmtId="164" fontId="7" fillId="9" borderId="5" xfId="2" applyNumberFormat="1" applyFont="1" applyFill="1" applyBorder="1"/>
    <xf numFmtId="0" fontId="5" fillId="8" borderId="15" xfId="2" applyFont="1" applyFill="1" applyBorder="1" applyAlignment="1">
      <alignment horizontal="left" vertical="center"/>
    </xf>
    <xf numFmtId="0" fontId="7" fillId="9" borderId="7" xfId="2" applyFont="1" applyFill="1" applyBorder="1"/>
    <xf numFmtId="0" fontId="5" fillId="8" borderId="13" xfId="2" quotePrefix="1" applyFont="1" applyFill="1" applyBorder="1" applyAlignment="1">
      <alignment horizontal="left" vertical="center" indent="3"/>
    </xf>
    <xf numFmtId="9" fontId="7" fillId="0" borderId="11" xfId="1" applyNumberFormat="1" applyFont="1" applyFill="1" applyBorder="1"/>
    <xf numFmtId="165" fontId="7" fillId="8" borderId="16" xfId="4" applyNumberFormat="1" applyFont="1" applyFill="1" applyBorder="1" applyAlignment="1">
      <alignment horizontal="center"/>
    </xf>
    <xf numFmtId="164" fontId="7" fillId="8" borderId="6" xfId="4" applyNumberFormat="1" applyFont="1" applyFill="1" applyBorder="1" applyAlignment="1">
      <alignment horizontal="center"/>
    </xf>
    <xf numFmtId="0" fontId="5" fillId="8" borderId="14" xfId="2" quotePrefix="1" applyFont="1" applyFill="1" applyBorder="1" applyAlignment="1">
      <alignment horizontal="left" vertical="center" indent="3"/>
    </xf>
    <xf numFmtId="0" fontId="7" fillId="9" borderId="5" xfId="2" applyFont="1" applyFill="1" applyBorder="1"/>
    <xf numFmtId="0" fontId="5" fillId="8" borderId="0" xfId="2" quotePrefix="1" applyFont="1" applyFill="1" applyAlignment="1">
      <alignment horizontal="left" vertical="center" indent="3"/>
    </xf>
    <xf numFmtId="0" fontId="7" fillId="9" borderId="6" xfId="2" applyFont="1" applyFill="1" applyBorder="1"/>
    <xf numFmtId="0" fontId="7" fillId="8" borderId="14" xfId="4" applyFont="1" applyFill="1" applyBorder="1" applyAlignment="1">
      <alignment horizontal="center"/>
    </xf>
    <xf numFmtId="165" fontId="7" fillId="9" borderId="5" xfId="2" applyNumberFormat="1" applyFont="1" applyFill="1" applyBorder="1" applyAlignment="1">
      <alignment horizontal="right" vertical="center"/>
    </xf>
    <xf numFmtId="0" fontId="7" fillId="9" borderId="5" xfId="2" applyNumberFormat="1" applyFont="1" applyFill="1" applyBorder="1" applyAlignment="1">
      <alignment horizontal="right" vertical="center"/>
    </xf>
    <xf numFmtId="0" fontId="7" fillId="9" borderId="0" xfId="2" applyNumberFormat="1" applyFont="1" applyFill="1" applyAlignment="1">
      <alignment horizontal="right" vertical="center"/>
    </xf>
    <xf numFmtId="0" fontId="7" fillId="9" borderId="4" xfId="2" applyNumberFormat="1" applyFont="1" applyFill="1" applyBorder="1" applyAlignment="1">
      <alignment horizontal="right" vertical="center"/>
    </xf>
    <xf numFmtId="164" fontId="7" fillId="9" borderId="5" xfId="2" applyNumberFormat="1" applyFont="1" applyFill="1" applyBorder="1" applyAlignment="1">
      <alignment horizontal="right" vertical="center"/>
    </xf>
    <xf numFmtId="0" fontId="9" fillId="6" borderId="5" xfId="2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/>
    </xf>
    <xf numFmtId="0" fontId="9" fillId="6" borderId="8" xfId="2" applyFont="1" applyFill="1" applyBorder="1" applyAlignment="1">
      <alignment horizontal="center" vertical="center"/>
    </xf>
  </cellXfs>
  <cellStyles count="5">
    <cellStyle name="60 % - Accent2" xfId="2" builtinId="36"/>
    <cellStyle name="60 % - Accent3" xfId="3" builtinId="40"/>
    <cellStyle name="60 % - Accent4" xfId="4" builtinId="44"/>
    <cellStyle name="Entrée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ecteur">
  <a:themeElements>
    <a:clrScheme name="Secteur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ecteur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ecteur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showGridLines="0" tabSelected="1" workbookViewId="0">
      <selection activeCell="H17" sqref="H17"/>
    </sheetView>
  </sheetViews>
  <sheetFormatPr baseColWidth="10" defaultRowHeight="16.5" x14ac:dyDescent="0.3"/>
  <cols>
    <col min="2" max="2" width="59.75" bestFit="1" customWidth="1"/>
    <col min="3" max="3" width="11.75" customWidth="1"/>
    <col min="4" max="4" width="21.625" bestFit="1" customWidth="1"/>
    <col min="5" max="5" width="33.25" customWidth="1"/>
  </cols>
  <sheetData>
    <row r="1" spans="1:6" x14ac:dyDescent="0.3">
      <c r="C1" s="7"/>
      <c r="D1" s="7"/>
      <c r="E1" s="7"/>
    </row>
    <row r="2" spans="1:6" s="1" customFormat="1" ht="25.5" x14ac:dyDescent="0.3">
      <c r="B2" s="36" t="s">
        <v>8</v>
      </c>
      <c r="C2" s="37"/>
      <c r="D2" s="37"/>
      <c r="E2" s="38"/>
      <c r="F2" s="4"/>
    </row>
    <row r="3" spans="1:6" s="1" customFormat="1" x14ac:dyDescent="0.3">
      <c r="B3" s="8"/>
    </row>
    <row r="4" spans="1:6" s="1" customFormat="1" ht="22.5" x14ac:dyDescent="0.3">
      <c r="B4" s="13" t="s">
        <v>9</v>
      </c>
      <c r="C4" s="10">
        <v>1</v>
      </c>
      <c r="D4" s="14" t="s">
        <v>0</v>
      </c>
      <c r="E4" s="4"/>
    </row>
    <row r="5" spans="1:6" ht="25.5" customHeight="1" x14ac:dyDescent="0.3">
      <c r="B5" s="15" t="s">
        <v>16</v>
      </c>
      <c r="C5" s="31">
        <v>4500</v>
      </c>
      <c r="D5" s="16"/>
      <c r="E5" s="3"/>
    </row>
    <row r="6" spans="1:6" ht="25.5" customHeight="1" x14ac:dyDescent="0.3">
      <c r="B6" s="17" t="s">
        <v>10</v>
      </c>
      <c r="C6" s="32">
        <v>40000</v>
      </c>
      <c r="D6" s="18"/>
      <c r="E6" s="3"/>
    </row>
    <row r="7" spans="1:6" ht="25.5" customHeight="1" x14ac:dyDescent="0.3">
      <c r="B7" s="17" t="s">
        <v>11</v>
      </c>
      <c r="C7" s="33">
        <v>4</v>
      </c>
      <c r="D7" s="18"/>
      <c r="E7" s="3"/>
    </row>
    <row r="8" spans="1:6" ht="25.5" customHeight="1" x14ac:dyDescent="0.3">
      <c r="B8" s="17" t="s">
        <v>12</v>
      </c>
      <c r="C8" s="34">
        <v>4</v>
      </c>
      <c r="D8" s="18"/>
      <c r="E8" s="3"/>
    </row>
    <row r="9" spans="1:6" ht="25.5" customHeight="1" x14ac:dyDescent="0.3">
      <c r="B9" s="17" t="s">
        <v>13</v>
      </c>
      <c r="C9" s="35">
        <f>(4500)/20/4</f>
        <v>56.25</v>
      </c>
      <c r="D9" s="18"/>
      <c r="E9" s="6"/>
    </row>
    <row r="10" spans="1:6" ht="18" customHeight="1" x14ac:dyDescent="0.3">
      <c r="B10" s="20" t="s">
        <v>14</v>
      </c>
      <c r="C10" s="21"/>
      <c r="D10" s="18"/>
      <c r="E10" s="11" t="s">
        <v>1</v>
      </c>
      <c r="F10" s="3"/>
    </row>
    <row r="11" spans="1:6" ht="18" customHeight="1" x14ac:dyDescent="0.3">
      <c r="B11" s="22" t="s">
        <v>2</v>
      </c>
      <c r="C11" s="23">
        <v>-0.15</v>
      </c>
      <c r="D11" s="24">
        <f>(C6-C11*C6)*C15*C4</f>
        <v>13800</v>
      </c>
      <c r="E11" s="12">
        <f>D11:D13/12</f>
        <v>1150</v>
      </c>
      <c r="F11" s="3"/>
    </row>
    <row r="12" spans="1:6" ht="18" customHeight="1" x14ac:dyDescent="0.3">
      <c r="B12" s="22" t="s">
        <v>3</v>
      </c>
      <c r="C12" s="23">
        <v>0.15</v>
      </c>
      <c r="D12" s="25">
        <f>(C7*C12)*20*12 *C9*C4</f>
        <v>8100</v>
      </c>
      <c r="E12" s="5"/>
    </row>
    <row r="13" spans="1:6" ht="18" customHeight="1" x14ac:dyDescent="0.3">
      <c r="B13" s="26" t="s">
        <v>4</v>
      </c>
      <c r="C13" s="23">
        <v>-0.5</v>
      </c>
      <c r="D13" s="25">
        <f>(4500/20/8)*4*12*C4</f>
        <v>1350</v>
      </c>
      <c r="E13" s="3"/>
    </row>
    <row r="14" spans="1:6" ht="18" customHeight="1" x14ac:dyDescent="0.3">
      <c r="B14" s="20" t="s">
        <v>15</v>
      </c>
      <c r="C14" s="27"/>
      <c r="D14" s="16"/>
      <c r="E14" s="3"/>
    </row>
    <row r="15" spans="1:6" ht="18" customHeight="1" x14ac:dyDescent="0.3">
      <c r="A15" s="9"/>
      <c r="B15" s="28" t="s">
        <v>5</v>
      </c>
      <c r="C15" s="19">
        <v>0.3</v>
      </c>
      <c r="D15" s="18"/>
      <c r="E15" s="3"/>
    </row>
    <row r="16" spans="1:6" ht="18" customHeight="1" x14ac:dyDescent="0.3">
      <c r="B16" s="22" t="s">
        <v>6</v>
      </c>
      <c r="C16" s="27">
        <v>8</v>
      </c>
      <c r="D16" s="18"/>
      <c r="E16" s="3"/>
    </row>
    <row r="17" spans="2:5" ht="18" customHeight="1" x14ac:dyDescent="0.3">
      <c r="B17" s="26" t="s">
        <v>7</v>
      </c>
      <c r="C17" s="29">
        <v>20</v>
      </c>
      <c r="D17" s="30"/>
      <c r="E17" s="3"/>
    </row>
    <row r="18" spans="2:5" x14ac:dyDescent="0.3">
      <c r="C18" s="2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Simulateur - Tournées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Alassane CISSE</dc:creator>
  <cp:lastModifiedBy>Pegguy BAPTISTE</cp:lastModifiedBy>
  <dcterms:created xsi:type="dcterms:W3CDTF">2015-10-30T07:43:45Z</dcterms:created>
  <dcterms:modified xsi:type="dcterms:W3CDTF">2022-02-01T15:07:56Z</dcterms:modified>
</cp:coreProperties>
</file>